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570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Sheet1!$B$2:$K$43</definedName>
    <definedName name="_xlnm.Print_Titles" localSheetId="0">Sheet1!$A:$K,Sheet1!$1:$2</definedName>
  </definedNames>
  <calcPr calcId="125725"/>
</workbook>
</file>

<file path=xl/calcChain.xml><?xml version="1.0" encoding="utf-8"?>
<calcChain xmlns="http://schemas.openxmlformats.org/spreadsheetml/2006/main">
  <c r="K37" i="1"/>
  <c r="K38"/>
  <c r="K39"/>
  <c r="K40"/>
  <c r="K41"/>
  <c r="K42"/>
  <c r="K4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"/>
  <c r="H26"/>
  <c r="H35"/>
  <c r="H40"/>
  <c r="H41"/>
  <c r="H42"/>
  <c r="H4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7"/>
  <c r="H28"/>
  <c r="H29"/>
  <c r="H30"/>
  <c r="H31"/>
  <c r="H32"/>
  <c r="H33"/>
  <c r="H34"/>
  <c r="H36"/>
  <c r="H37"/>
  <c r="H38"/>
  <c r="H39"/>
  <c r="H3"/>
</calcChain>
</file>

<file path=xl/sharedStrings.xml><?xml version="1.0" encoding="utf-8"?>
<sst xmlns="http://schemas.openxmlformats.org/spreadsheetml/2006/main" count="217" uniqueCount="109">
  <si>
    <t>차량번호</t>
  </si>
  <si>
    <t>위반일자</t>
  </si>
  <si>
    <t>반송일자</t>
  </si>
  <si>
    <t>반송사유</t>
  </si>
  <si>
    <t>반송구분</t>
  </si>
  <si>
    <t>과태료</t>
  </si>
  <si>
    <t>성명</t>
  </si>
  <si>
    <t>위반장소</t>
  </si>
  <si>
    <t>우편번호</t>
  </si>
  <si>
    <t>반송된 주소</t>
  </si>
  <si>
    <t>39가4831</t>
  </si>
  <si>
    <t>수취인부재</t>
  </si>
  <si>
    <t>적발통보서</t>
  </si>
  <si>
    <t>장일오토카</t>
  </si>
  <si>
    <t xml:space="preserve">59159 </t>
  </si>
  <si>
    <t>81수5367</t>
  </si>
  <si>
    <t>보관기간경과</t>
  </si>
  <si>
    <t>경찰서사거리</t>
  </si>
  <si>
    <t xml:space="preserve">62018 </t>
  </si>
  <si>
    <t>54서5252</t>
  </si>
  <si>
    <t>우체국교차로</t>
  </si>
  <si>
    <t xml:space="preserve">61468 </t>
  </si>
  <si>
    <t>61라0376</t>
  </si>
  <si>
    <t xml:space="preserve">61407 </t>
  </si>
  <si>
    <t>67구1765</t>
  </si>
  <si>
    <t xml:space="preserve">58235 </t>
  </si>
  <si>
    <t>43저9232</t>
  </si>
  <si>
    <t>폐문부재</t>
  </si>
  <si>
    <t>성심병원앞</t>
  </si>
  <si>
    <t xml:space="preserve">61161 </t>
  </si>
  <si>
    <t>57무0857</t>
  </si>
  <si>
    <t xml:space="preserve">58126 </t>
  </si>
  <si>
    <t>40우4533</t>
  </si>
  <si>
    <t>화순읍 만연리 246</t>
  </si>
  <si>
    <t xml:space="preserve">58116 </t>
  </si>
  <si>
    <t xml:space="preserve">58125 </t>
  </si>
  <si>
    <t xml:space="preserve">58112 </t>
  </si>
  <si>
    <t xml:space="preserve">58133 </t>
  </si>
  <si>
    <t>고려병원</t>
  </si>
  <si>
    <t>읍사무소입구</t>
  </si>
  <si>
    <t xml:space="preserve">58121 </t>
  </si>
  <si>
    <t>금호아파트교차로</t>
  </si>
  <si>
    <t xml:space="preserve">58137 </t>
  </si>
  <si>
    <t xml:space="preserve">58114 </t>
  </si>
  <si>
    <t>69수5888</t>
  </si>
  <si>
    <t>우편함투여</t>
  </si>
  <si>
    <t>수취인불명</t>
  </si>
  <si>
    <t>45고4113</t>
  </si>
  <si>
    <t xml:space="preserve">62040 </t>
  </si>
  <si>
    <t>74수7530</t>
  </si>
  <si>
    <t xml:space="preserve">58153 </t>
  </si>
  <si>
    <t>24수5956</t>
  </si>
  <si>
    <t>화순읍 대리 42</t>
  </si>
  <si>
    <t>화순읍 부영6차@부근</t>
  </si>
  <si>
    <t>28두2209</t>
  </si>
  <si>
    <t xml:space="preserve">58136 </t>
  </si>
  <si>
    <t>35우0722</t>
  </si>
  <si>
    <t>화순읍 현대병원 부근</t>
  </si>
  <si>
    <t>29보7419</t>
  </si>
  <si>
    <t>화순읍 향청리 52-1</t>
  </si>
  <si>
    <t>08서9545</t>
  </si>
  <si>
    <t>30부8375</t>
  </si>
  <si>
    <t>10저1013</t>
  </si>
  <si>
    <t>15라5356</t>
  </si>
  <si>
    <t>화순읍 일심리 854</t>
  </si>
  <si>
    <t>40서4640</t>
  </si>
  <si>
    <t>미륭타운1차 맞은편 부근</t>
  </si>
  <si>
    <t>05조1262</t>
  </si>
  <si>
    <t>화순읍 전통시장 부근</t>
  </si>
  <si>
    <t xml:space="preserve">58138 </t>
  </si>
  <si>
    <t>82거6966</t>
  </si>
  <si>
    <t xml:space="preserve">58140 </t>
  </si>
  <si>
    <t>04부9348</t>
  </si>
  <si>
    <t xml:space="preserve">57792 </t>
  </si>
  <si>
    <t>29저5944</t>
  </si>
  <si>
    <t>화순읍 제일초등학교 부근</t>
  </si>
  <si>
    <t xml:space="preserve">58102 </t>
  </si>
  <si>
    <t>80수5027</t>
  </si>
  <si>
    <t xml:space="preserve">26504 </t>
  </si>
  <si>
    <t>64나3524</t>
  </si>
  <si>
    <t xml:space="preserve">61218 </t>
  </si>
  <si>
    <t>16버9197</t>
  </si>
  <si>
    <t xml:space="preserve">61182 </t>
  </si>
  <si>
    <t>71우1738</t>
  </si>
  <si>
    <t>화순읍 향청리 43</t>
  </si>
  <si>
    <t xml:space="preserve">61755 </t>
  </si>
  <si>
    <t>68러4628</t>
  </si>
  <si>
    <t>화순읍 현대어린이집 부근</t>
  </si>
  <si>
    <t xml:space="preserve">61405 </t>
  </si>
  <si>
    <t>19무1485</t>
  </si>
  <si>
    <t xml:space="preserve">58324 </t>
  </si>
  <si>
    <t>48너6289</t>
  </si>
  <si>
    <t xml:space="preserve">61184 </t>
  </si>
  <si>
    <t>34보9147</t>
  </si>
  <si>
    <t>화순읍 대리 45</t>
  </si>
  <si>
    <t xml:space="preserve">61185 </t>
  </si>
  <si>
    <t>56소0449</t>
  </si>
  <si>
    <t xml:space="preserve">14202 </t>
  </si>
  <si>
    <t>43오1553</t>
  </si>
  <si>
    <t xml:space="preserve">18141 </t>
  </si>
  <si>
    <t>30나1935</t>
  </si>
  <si>
    <t>화순군청 부근</t>
  </si>
  <si>
    <t xml:space="preserve">54111 </t>
  </si>
  <si>
    <t>49오1194</t>
  </si>
  <si>
    <t xml:space="preserve">21011 </t>
  </si>
  <si>
    <t>화순읍 화순교 교차로_x000D_</t>
    <phoneticPr fontId="2" type="noConversion"/>
  </si>
  <si>
    <t>화순읍 화순교 교차로_x000D_</t>
    <phoneticPr fontId="2" type="noConversion"/>
  </si>
  <si>
    <t>연번</t>
    <phoneticPr fontId="2" type="noConversion"/>
  </si>
  <si>
    <t>반송이력(2019.06.24~2019.06.28)</t>
    <phoneticPr fontId="2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</si>
</sst>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맑은 고딕"/>
      <family val="2"/>
      <charset val="129"/>
      <scheme val="minor"/>
    </font>
    <font>
      <sz val="18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49" fontId="0" fillId="2" borderId="1" xfId="0" applyNumberFormat="1" applyFill="1" applyBorder="1">
      <alignment vertical="center"/>
    </xf>
    <xf numFmtId="49" fontId="0" fillId="0" borderId="1" xfId="0" applyNumberFormat="1" applyBorder="1">
      <alignment vertical="center"/>
    </xf>
    <xf numFmtId="3" fontId="0" fillId="0" borderId="1" xfId="0" applyNumberFormat="1" applyBorder="1">
      <alignment vertical="center"/>
    </xf>
    <xf numFmtId="49" fontId="0" fillId="0" borderId="1" xfId="0" applyNumberFormat="1" applyBorder="1" applyAlignment="1">
      <alignment vertical="center" wrapText="1"/>
    </xf>
    <xf numFmtId="0" fontId="0" fillId="0" borderId="0" xfId="0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2" borderId="1" xfId="0" applyNumberFormat="1" applyFill="1" applyBorder="1">
      <alignment vertical="center"/>
    </xf>
    <xf numFmtId="0" fontId="0" fillId="0" borderId="1" xfId="0" applyNumberFormat="1" applyBorder="1">
      <alignment vertical="center"/>
    </xf>
    <xf numFmtId="0" fontId="0" fillId="0" borderId="0" xfId="0" applyNumberFormat="1">
      <alignment vertical="center"/>
    </xf>
    <xf numFmtId="0" fontId="1" fillId="0" borderId="2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HAMONITEMP/&#48520;&#48277;&#51452;&#51221;&#52264;%20&#48152;&#49569;&#51060;&#47141;&#44277;&#44256;&#51201;&#48156;%20&#45236;&#50669;&#49436;(2019.06.24~2019.06.28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H3" t="str">
            <v>문회정</v>
          </cell>
          <cell r="K3" t="str">
            <v>전라남도 완도군 노화읍 방축길 114</v>
          </cell>
        </row>
        <row r="4">
          <cell r="H4" t="str">
            <v>백승재</v>
          </cell>
          <cell r="K4" t="str">
            <v>광주광역시 서구 화개1로24번길 9, 101동 107호(금호동, 대주파크빌)</v>
          </cell>
        </row>
        <row r="5">
          <cell r="H5" t="str">
            <v>김재성</v>
          </cell>
          <cell r="K5" t="str">
            <v>광주광역시 동구 백서로167번길 8-6, 2층 205호(서석동)</v>
          </cell>
        </row>
        <row r="6">
          <cell r="H6" t="str">
            <v>양정열</v>
          </cell>
          <cell r="K6" t="str">
            <v>광주광역시 동구 필문대로145번길 8, 401호(산수동)</v>
          </cell>
        </row>
        <row r="7">
          <cell r="H7" t="str">
            <v>양정열</v>
          </cell>
          <cell r="K7" t="str">
            <v>광주광역시 동구 필문대로145번길 8, 401호(산수동)</v>
          </cell>
        </row>
        <row r="8">
          <cell r="H8" t="str">
            <v>최성미</v>
          </cell>
          <cell r="K8" t="str">
            <v>전라남도 나주시 봉황면 낙동길 82-1</v>
          </cell>
        </row>
        <row r="9">
          <cell r="H9" t="str">
            <v>서흥석</v>
          </cell>
          <cell r="K9" t="str">
            <v>광주광역시 북구 삼정로 7, 103동 1402호(두암동, 율곡타운)</v>
          </cell>
        </row>
        <row r="10">
          <cell r="H10" t="str">
            <v>명후진</v>
          </cell>
          <cell r="K10" t="str">
            <v>전라남도 화순군 화순읍 광덕로 156, 106동 1101호(청전아파트)</v>
          </cell>
        </row>
        <row r="11">
          <cell r="H11" t="str">
            <v>송민정</v>
          </cell>
          <cell r="K11" t="str">
            <v>전라남도 화순군 화순읍 광덕로 180, 302동 1507호(부영3차아파트)</v>
          </cell>
        </row>
        <row r="12">
          <cell r="H12" t="str">
            <v>양귀선</v>
          </cell>
          <cell r="K12" t="str">
            <v>전라남도 화순군 능주면 잠정햇살길 2, 103동 101호(잠정햇살마을)</v>
          </cell>
        </row>
        <row r="13">
          <cell r="H13" t="str">
            <v>최병채</v>
          </cell>
          <cell r="K13" t="str">
            <v>전라남도 화순군 화순읍 대리길 41, 105동 203호(화순광신프로그레스)</v>
          </cell>
        </row>
        <row r="14">
          <cell r="H14" t="str">
            <v>김기복</v>
          </cell>
          <cell r="K14" t="str">
            <v>전라남도 화순군 화순읍 광덕로 215, 606동 1413호(부영6차아파트)</v>
          </cell>
        </row>
        <row r="15">
          <cell r="H15" t="str">
            <v>민현식</v>
          </cell>
          <cell r="K15" t="str">
            <v>전라남도 화순군 화순읍 쌍충로 14, 108동 502호(화순산이고운)</v>
          </cell>
        </row>
        <row r="16">
          <cell r="H16" t="str">
            <v>조영희</v>
          </cell>
          <cell r="K16" t="str">
            <v>전라남도 화순군 화순읍 칠충로 44, 201동 318호(대광로제비앙2차)</v>
          </cell>
        </row>
        <row r="17">
          <cell r="H17" t="str">
            <v>김상호</v>
          </cell>
          <cell r="K17" t="str">
            <v>전라남도 화순군 화순읍 매화동길 16-1, 301호(동신맨션)</v>
          </cell>
        </row>
        <row r="18">
          <cell r="H18" t="str">
            <v>노양균</v>
          </cell>
          <cell r="K18" t="str">
            <v>전라남도 화순군 화순읍 광덕로 165, 101동 506호(유창허니문맨션2차)</v>
          </cell>
        </row>
        <row r="19">
          <cell r="H19" t="str">
            <v>한미자</v>
          </cell>
          <cell r="K19" t="str">
            <v>전라남도 화순군 화순읍 월정길 33</v>
          </cell>
        </row>
        <row r="20">
          <cell r="H20" t="str">
            <v>송영주</v>
          </cell>
          <cell r="K20" t="str">
            <v>전라남도 화순군 화순읍 진각로 181-19, 103동 1001호(공간아파트)</v>
          </cell>
        </row>
        <row r="21">
          <cell r="H21" t="str">
            <v>송영주</v>
          </cell>
          <cell r="K21" t="str">
            <v>전라남도 화순군 화순읍 진각로 181-19, 103동 1001호(공간아파트)</v>
          </cell>
        </row>
        <row r="22">
          <cell r="H22" t="str">
            <v>이정자</v>
          </cell>
          <cell r="K22" t="str">
            <v>전라남도 화순군 화순읍 광덕로 139, 1동 704호(미륭타운)</v>
          </cell>
        </row>
        <row r="23">
          <cell r="H23" t="str">
            <v>박정순</v>
          </cell>
          <cell r="K23" t="str">
            <v>전라남도 화순군 화순읍 광덕로 139, 1동 606호(미륭타운)</v>
          </cell>
        </row>
        <row r="24">
          <cell r="H24" t="str">
            <v>한정흠</v>
          </cell>
          <cell r="K24" t="str">
            <v>전라남도 화순군 화순읍 칠충로 23, 102동 805호(화순청미래아파트)</v>
          </cell>
        </row>
        <row r="25">
          <cell r="H25" t="str">
            <v>한정흠</v>
          </cell>
          <cell r="K25" t="str">
            <v>전라남도 화순군 화순읍 칠충로 23, 102동 805호(화순청미래아파트)</v>
          </cell>
        </row>
        <row r="26">
          <cell r="H26" t="str">
            <v>주식회사 태운전력산업</v>
          </cell>
          <cell r="K26" t="str">
            <v>전라남도 화순군 화순읍 덕음로 967</v>
          </cell>
        </row>
        <row r="27">
          <cell r="H27" t="str">
            <v>김재진</v>
          </cell>
          <cell r="K27" t="str">
            <v>전라남도 광양시 광장로 70, 209동 1407호(중동, 성호아파트)</v>
          </cell>
        </row>
        <row r="28">
          <cell r="H28" t="str">
            <v>최충호</v>
          </cell>
          <cell r="K28" t="str">
            <v>전라남도 화순군 동복면 동복유천길 164</v>
          </cell>
        </row>
        <row r="29">
          <cell r="H29" t="str">
            <v>천중일</v>
          </cell>
          <cell r="K29" t="str">
            <v>강원도 원주시 판부면 치악로 1008</v>
          </cell>
        </row>
        <row r="30">
          <cell r="H30" t="str">
            <v>최주환</v>
          </cell>
          <cell r="K30" t="str">
            <v>광주광역시 북구 우치로1번길 6-2, 203호(중흥동)</v>
          </cell>
        </row>
        <row r="31">
          <cell r="H31" t="str">
            <v>유효진</v>
          </cell>
          <cell r="K31" t="str">
            <v>광주광역시 북구 용주로30번길 60, 107동 2004호(용봉동, 용봉동 한화 꿈에그린 아파트)</v>
          </cell>
        </row>
        <row r="32">
          <cell r="H32" t="str">
            <v>이지연</v>
          </cell>
          <cell r="K32" t="str">
            <v>광주광역시 남구 입하길 26-1 (송하동)</v>
          </cell>
        </row>
        <row r="33">
          <cell r="H33" t="str">
            <v>이지연</v>
          </cell>
          <cell r="K33" t="str">
            <v>광주광역시 남구 입하길 26-1 (송하동)</v>
          </cell>
        </row>
        <row r="34">
          <cell r="H34" t="str">
            <v>이지연</v>
          </cell>
          <cell r="K34" t="str">
            <v>광주광역시 남구 입하길 26-1 (송하동)</v>
          </cell>
        </row>
        <row r="35">
          <cell r="H35" t="str">
            <v>주식회사 양산산업개발</v>
          </cell>
          <cell r="K35" t="str">
            <v>광주광역시 동구 참판로 24 (계림동)</v>
          </cell>
        </row>
        <row r="36">
          <cell r="H36" t="str">
            <v>유헤나</v>
          </cell>
          <cell r="K36" t="str">
            <v>전라남도 나주시 그린로 328, 108동 1803호(빛가람동, 빛가람 사랑으로 부영1단지아파트)</v>
          </cell>
        </row>
        <row r="37">
          <cell r="H37" t="str">
            <v>박창호</v>
          </cell>
          <cell r="K37" t="str">
            <v>광주광역시 북구 설죽로214번길 32, 2층 202호(용봉동)</v>
          </cell>
        </row>
        <row r="38">
          <cell r="H38" t="str">
            <v>임경훈</v>
          </cell>
          <cell r="K38" t="str">
            <v>광주광역시 서구 염화로146번길 18 (화정동)</v>
          </cell>
        </row>
        <row r="39">
          <cell r="H39" t="str">
            <v>정미숙</v>
          </cell>
          <cell r="K39" t="str">
            <v>광주광역시 북구 설죽로196번길 22, 1동 711호(용봉동, 유창허니문맨션)</v>
          </cell>
        </row>
        <row r="40">
          <cell r="H40" t="str">
            <v>유경식</v>
          </cell>
          <cell r="K40" t="str">
            <v>경기도 광명시 오리로994번길 8, 601호(광명동, 엠코팰리체)</v>
          </cell>
        </row>
        <row r="41">
          <cell r="H41" t="str">
            <v>김봉준</v>
          </cell>
          <cell r="K41" t="str">
            <v>경기도 오산시 대원로38번길 17, 1동 806호(원동)</v>
          </cell>
        </row>
        <row r="42">
          <cell r="H42" t="str">
            <v>김정배</v>
          </cell>
          <cell r="K42" t="str">
            <v>전라북도 군산시 청소년회관로 72-9 (송풍동)</v>
          </cell>
        </row>
        <row r="43">
          <cell r="H43" t="str">
            <v>권준구</v>
          </cell>
          <cell r="K43" t="str">
            <v>인천광역시 계양구 당미길 43, 104동 1303호(동양동, 동양동휴먼빌아파트)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Normal="100" zoomScaleSheetLayoutView="100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H7" sqref="H6:H7"/>
    </sheetView>
  </sheetViews>
  <sheetFormatPr defaultRowHeight="16.5"/>
  <cols>
    <col min="1" max="1" width="5.375" bestFit="1" customWidth="1"/>
    <col min="2" max="2" width="11.75" style="7" customWidth="1"/>
    <col min="3" max="4" width="12.625" style="7" bestFit="1" customWidth="1"/>
    <col min="5" max="5" width="13" bestFit="1" customWidth="1"/>
    <col min="6" max="6" width="11" bestFit="1" customWidth="1"/>
    <col min="7" max="7" width="8" bestFit="1" customWidth="1"/>
    <col min="8" max="8" width="23.625" style="14" bestFit="1" customWidth="1"/>
    <col min="9" max="9" width="24.875" bestFit="1" customWidth="1"/>
    <col min="11" max="11" width="30.625" style="14" bestFit="1" customWidth="1"/>
  </cols>
  <sheetData>
    <row r="1" spans="1:11" ht="26.25">
      <c r="A1" s="15" t="s">
        <v>108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>
      <c r="A2" s="3" t="s">
        <v>107</v>
      </c>
      <c r="B2" s="8" t="s">
        <v>0</v>
      </c>
      <c r="C2" s="9" t="s">
        <v>1</v>
      </c>
      <c r="D2" s="9" t="s">
        <v>2</v>
      </c>
      <c r="E2" s="3" t="s">
        <v>3</v>
      </c>
      <c r="F2" s="3" t="s">
        <v>4</v>
      </c>
      <c r="G2" s="1" t="s">
        <v>5</v>
      </c>
      <c r="H2" s="12" t="s">
        <v>6</v>
      </c>
      <c r="I2" s="3" t="s">
        <v>7</v>
      </c>
      <c r="J2" s="3" t="s">
        <v>8</v>
      </c>
      <c r="K2" s="12" t="s">
        <v>9</v>
      </c>
    </row>
    <row r="3" spans="1:11">
      <c r="A3" s="2">
        <v>1</v>
      </c>
      <c r="B3" s="10" t="s">
        <v>10</v>
      </c>
      <c r="C3" s="11">
        <v>43620</v>
      </c>
      <c r="D3" s="11">
        <v>43641</v>
      </c>
      <c r="E3" s="4" t="s">
        <v>11</v>
      </c>
      <c r="F3" s="4" t="s">
        <v>12</v>
      </c>
      <c r="G3" s="5">
        <v>40000</v>
      </c>
      <c r="H3" s="13" t="str">
        <f>REPLACE([1]Sheet1!H3,2,2,"* *")</f>
        <v>문* *</v>
      </c>
      <c r="I3" s="4" t="s">
        <v>13</v>
      </c>
      <c r="J3" s="4" t="s">
        <v>14</v>
      </c>
      <c r="K3" s="13" t="str">
        <f>IF(LEN([1]Sheet1!K3)*15,LEFT([1]Sheet1!K3,13)&amp;"*******",[1]Sheet1!K3)</f>
        <v>전라남도 완도군 노화읍 *******</v>
      </c>
    </row>
    <row r="4" spans="1:11">
      <c r="A4" s="2">
        <v>2</v>
      </c>
      <c r="B4" s="10" t="s">
        <v>15</v>
      </c>
      <c r="C4" s="11">
        <v>43623</v>
      </c>
      <c r="D4" s="11">
        <v>43641</v>
      </c>
      <c r="E4" s="4" t="s">
        <v>16</v>
      </c>
      <c r="F4" s="4" t="s">
        <v>12</v>
      </c>
      <c r="G4" s="5">
        <v>40000</v>
      </c>
      <c r="H4" s="13" t="str">
        <f>REPLACE([1]Sheet1!H4,2,2,"* *")</f>
        <v>백* *</v>
      </c>
      <c r="I4" s="4" t="s">
        <v>17</v>
      </c>
      <c r="J4" s="4" t="s">
        <v>18</v>
      </c>
      <c r="K4" s="13" t="str">
        <f>IF(LEN([1]Sheet1!K4)*15,LEFT([1]Sheet1!K4,13)&amp;"*******",[1]Sheet1!K4)</f>
        <v>광주광역시 서구 화개1로*******</v>
      </c>
    </row>
    <row r="5" spans="1:11">
      <c r="A5" s="2">
        <v>3</v>
      </c>
      <c r="B5" s="10" t="s">
        <v>19</v>
      </c>
      <c r="C5" s="11">
        <v>43574</v>
      </c>
      <c r="D5" s="11">
        <v>43641</v>
      </c>
      <c r="E5" s="4" t="s">
        <v>16</v>
      </c>
      <c r="F5" s="4" t="s">
        <v>12</v>
      </c>
      <c r="G5" s="5">
        <v>40000</v>
      </c>
      <c r="H5" s="13" t="str">
        <f>REPLACE([1]Sheet1!H5,2,2,"* *")</f>
        <v>김* *</v>
      </c>
      <c r="I5" s="4" t="s">
        <v>20</v>
      </c>
      <c r="J5" s="4" t="s">
        <v>21</v>
      </c>
      <c r="K5" s="13" t="str">
        <f>IF(LEN([1]Sheet1!K5)*15,LEFT([1]Sheet1!K5,13)&amp;"*******",[1]Sheet1!K5)</f>
        <v>광주광역시 동구 백서로1*******</v>
      </c>
    </row>
    <row r="6" spans="1:11">
      <c r="A6" s="2">
        <v>4</v>
      </c>
      <c r="B6" s="10" t="s">
        <v>22</v>
      </c>
      <c r="C6" s="11">
        <v>43619</v>
      </c>
      <c r="D6" s="11">
        <v>43641</v>
      </c>
      <c r="E6" s="4" t="s">
        <v>16</v>
      </c>
      <c r="F6" s="4" t="s">
        <v>12</v>
      </c>
      <c r="G6" s="5">
        <v>40000</v>
      </c>
      <c r="H6" s="13" t="str">
        <f>REPLACE([1]Sheet1!H6,2,2,"* *")</f>
        <v>양* *</v>
      </c>
      <c r="I6" s="6" t="s">
        <v>105</v>
      </c>
      <c r="J6" s="4" t="s">
        <v>23</v>
      </c>
      <c r="K6" s="13" t="str">
        <f>IF(LEN([1]Sheet1!K6)*15,LEFT([1]Sheet1!K6,13)&amp;"*******",[1]Sheet1!K6)</f>
        <v>광주광역시 동구 필문대로*******</v>
      </c>
    </row>
    <row r="7" spans="1:11">
      <c r="A7" s="2">
        <v>5</v>
      </c>
      <c r="B7" s="10" t="s">
        <v>22</v>
      </c>
      <c r="C7" s="11">
        <v>43619</v>
      </c>
      <c r="D7" s="11">
        <v>43641</v>
      </c>
      <c r="E7" s="4" t="s">
        <v>16</v>
      </c>
      <c r="F7" s="4" t="s">
        <v>12</v>
      </c>
      <c r="G7" s="5">
        <v>40000</v>
      </c>
      <c r="H7" s="13" t="str">
        <f>REPLACE([1]Sheet1!H7,2,2,"* *")</f>
        <v>양* *</v>
      </c>
      <c r="I7" s="6" t="s">
        <v>106</v>
      </c>
      <c r="J7" s="4" t="s">
        <v>23</v>
      </c>
      <c r="K7" s="13" t="str">
        <f>IF(LEN([1]Sheet1!K7)*15,LEFT([1]Sheet1!K7,13)&amp;"*******",[1]Sheet1!K7)</f>
        <v>광주광역시 동구 필문대로*******</v>
      </c>
    </row>
    <row r="8" spans="1:11">
      <c r="A8" s="2">
        <v>6</v>
      </c>
      <c r="B8" s="10" t="s">
        <v>24</v>
      </c>
      <c r="C8" s="11">
        <v>43619</v>
      </c>
      <c r="D8" s="11">
        <v>43641</v>
      </c>
      <c r="E8" s="4" t="s">
        <v>16</v>
      </c>
      <c r="F8" s="4" t="s">
        <v>12</v>
      </c>
      <c r="G8" s="5">
        <v>40000</v>
      </c>
      <c r="H8" s="13" t="str">
        <f>REPLACE([1]Sheet1!H8,2,2,"* *")</f>
        <v>최* *</v>
      </c>
      <c r="I8" s="4" t="s">
        <v>20</v>
      </c>
      <c r="J8" s="4" t="s">
        <v>25</v>
      </c>
      <c r="K8" s="13" t="str">
        <f>IF(LEN([1]Sheet1!K8)*15,LEFT([1]Sheet1!K8,13)&amp;"*******",[1]Sheet1!K8)</f>
        <v>전라남도 나주시 봉황면 *******</v>
      </c>
    </row>
    <row r="9" spans="1:11">
      <c r="A9" s="2">
        <v>7</v>
      </c>
      <c r="B9" s="10" t="s">
        <v>26</v>
      </c>
      <c r="C9" s="11">
        <v>43621</v>
      </c>
      <c r="D9" s="11">
        <v>43641</v>
      </c>
      <c r="E9" s="4" t="s">
        <v>27</v>
      </c>
      <c r="F9" s="4" t="s">
        <v>12</v>
      </c>
      <c r="G9" s="5">
        <v>40000</v>
      </c>
      <c r="H9" s="13" t="str">
        <f>REPLACE([1]Sheet1!H9,2,2,"* *")</f>
        <v>서* *</v>
      </c>
      <c r="I9" s="4" t="s">
        <v>28</v>
      </c>
      <c r="J9" s="4" t="s">
        <v>29</v>
      </c>
      <c r="K9" s="13" t="str">
        <f>IF(LEN([1]Sheet1!K9)*15,LEFT([1]Sheet1!K9,13)&amp;"*******",[1]Sheet1!K9)</f>
        <v>광주광역시 북구 삼정로 *******</v>
      </c>
    </row>
    <row r="10" spans="1:11">
      <c r="A10" s="2">
        <v>8</v>
      </c>
      <c r="B10" s="10" t="s">
        <v>30</v>
      </c>
      <c r="C10" s="11">
        <v>43628</v>
      </c>
      <c r="D10" s="11">
        <v>43641</v>
      </c>
      <c r="E10" s="4" t="s">
        <v>16</v>
      </c>
      <c r="F10" s="4" t="s">
        <v>12</v>
      </c>
      <c r="G10" s="5">
        <v>40000</v>
      </c>
      <c r="H10" s="13" t="str">
        <f>REPLACE([1]Sheet1!H10,2,2,"* *")</f>
        <v>명* *</v>
      </c>
      <c r="I10" s="4" t="s">
        <v>17</v>
      </c>
      <c r="J10" s="4" t="s">
        <v>31</v>
      </c>
      <c r="K10" s="13" t="str">
        <f>IF(LEN([1]Sheet1!K10)*15,LEFT([1]Sheet1!K10,13)&amp;"*******",[1]Sheet1!K10)</f>
        <v>전라남도 화순군 화순읍 *******</v>
      </c>
    </row>
    <row r="11" spans="1:11">
      <c r="A11" s="2">
        <v>9</v>
      </c>
      <c r="B11" s="10" t="s">
        <v>32</v>
      </c>
      <c r="C11" s="11">
        <v>43623</v>
      </c>
      <c r="D11" s="11">
        <v>43641</v>
      </c>
      <c r="E11" s="4" t="s">
        <v>16</v>
      </c>
      <c r="F11" s="4" t="s">
        <v>12</v>
      </c>
      <c r="G11" s="5">
        <v>40000</v>
      </c>
      <c r="H11" s="13" t="str">
        <f>REPLACE([1]Sheet1!H11,2,2,"* *")</f>
        <v>송* *</v>
      </c>
      <c r="I11" s="4" t="s">
        <v>33</v>
      </c>
      <c r="J11" s="4" t="s">
        <v>34</v>
      </c>
      <c r="K11" s="13" t="str">
        <f>IF(LEN([1]Sheet1!K11)*15,LEFT([1]Sheet1!K11,13)&amp;"*******",[1]Sheet1!K11)</f>
        <v>전라남도 화순군 화순읍 *******</v>
      </c>
    </row>
    <row r="12" spans="1:11">
      <c r="A12" s="2">
        <v>10</v>
      </c>
      <c r="B12" s="10" t="s">
        <v>49</v>
      </c>
      <c r="C12" s="11">
        <v>43628</v>
      </c>
      <c r="D12" s="11">
        <v>43641</v>
      </c>
      <c r="E12" s="4" t="s">
        <v>27</v>
      </c>
      <c r="F12" s="4" t="s">
        <v>12</v>
      </c>
      <c r="G12" s="5">
        <v>50000</v>
      </c>
      <c r="H12" s="13" t="str">
        <f>REPLACE([1]Sheet1!H12,2,2,"* *")</f>
        <v>양* *</v>
      </c>
      <c r="I12" s="4" t="s">
        <v>17</v>
      </c>
      <c r="J12" s="4" t="s">
        <v>50</v>
      </c>
      <c r="K12" s="13" t="str">
        <f>IF(LEN([1]Sheet1!K12)*15,LEFT([1]Sheet1!K12,13)&amp;"*******",[1]Sheet1!K12)</f>
        <v>전라남도 화순군 능주면 *******</v>
      </c>
    </row>
    <row r="13" spans="1:11">
      <c r="A13" s="2">
        <v>11</v>
      </c>
      <c r="B13" s="10" t="s">
        <v>51</v>
      </c>
      <c r="C13" s="11">
        <v>43625</v>
      </c>
      <c r="D13" s="11">
        <v>43641</v>
      </c>
      <c r="E13" s="4" t="s">
        <v>16</v>
      </c>
      <c r="F13" s="4" t="s">
        <v>12</v>
      </c>
      <c r="G13" s="5">
        <v>40000</v>
      </c>
      <c r="H13" s="13" t="str">
        <f>REPLACE([1]Sheet1!H13,2,2,"* *")</f>
        <v>최* *</v>
      </c>
      <c r="I13" s="4" t="s">
        <v>52</v>
      </c>
      <c r="J13" s="4" t="s">
        <v>40</v>
      </c>
      <c r="K13" s="13" t="str">
        <f>IF(LEN([1]Sheet1!K13)*15,LEFT([1]Sheet1!K13,13)&amp;"*******",[1]Sheet1!K13)</f>
        <v>전라남도 화순군 화순읍 *******</v>
      </c>
    </row>
    <row r="14" spans="1:11">
      <c r="A14" s="2">
        <v>12</v>
      </c>
      <c r="B14" s="10" t="s">
        <v>44</v>
      </c>
      <c r="C14" s="11">
        <v>43625</v>
      </c>
      <c r="D14" s="11">
        <v>43641</v>
      </c>
      <c r="E14" s="4" t="s">
        <v>16</v>
      </c>
      <c r="F14" s="4" t="s">
        <v>12</v>
      </c>
      <c r="G14" s="5">
        <v>40000</v>
      </c>
      <c r="H14" s="13" t="str">
        <f>REPLACE([1]Sheet1!H14,2,2,"* *")</f>
        <v>김* *</v>
      </c>
      <c r="I14" s="4" t="s">
        <v>53</v>
      </c>
      <c r="J14" s="4" t="s">
        <v>43</v>
      </c>
      <c r="K14" s="13" t="str">
        <f>IF(LEN([1]Sheet1!K14)*15,LEFT([1]Sheet1!K14,13)&amp;"*******",[1]Sheet1!K14)</f>
        <v>전라남도 화순군 화순읍 *******</v>
      </c>
    </row>
    <row r="15" spans="1:11">
      <c r="A15" s="2">
        <v>13</v>
      </c>
      <c r="B15" s="10" t="s">
        <v>54</v>
      </c>
      <c r="C15" s="11">
        <v>43630</v>
      </c>
      <c r="D15" s="11">
        <v>43641</v>
      </c>
      <c r="E15" s="4" t="s">
        <v>16</v>
      </c>
      <c r="F15" s="4" t="s">
        <v>12</v>
      </c>
      <c r="G15" s="5">
        <v>40000</v>
      </c>
      <c r="H15" s="13" t="str">
        <f>REPLACE([1]Sheet1!H15,2,2,"* *")</f>
        <v>민* *</v>
      </c>
      <c r="I15" s="4" t="s">
        <v>38</v>
      </c>
      <c r="J15" s="4" t="s">
        <v>55</v>
      </c>
      <c r="K15" s="13" t="str">
        <f>IF(LEN([1]Sheet1!K15)*15,LEFT([1]Sheet1!K15,13)&amp;"*******",[1]Sheet1!K15)</f>
        <v>전라남도 화순군 화순읍 *******</v>
      </c>
    </row>
    <row r="16" spans="1:11">
      <c r="A16" s="2">
        <v>14</v>
      </c>
      <c r="B16" s="10" t="s">
        <v>56</v>
      </c>
      <c r="C16" s="11">
        <v>43629</v>
      </c>
      <c r="D16" s="11">
        <v>43642</v>
      </c>
      <c r="E16" s="4" t="s">
        <v>16</v>
      </c>
      <c r="F16" s="4" t="s">
        <v>12</v>
      </c>
      <c r="G16" s="5">
        <v>40000</v>
      </c>
      <c r="H16" s="13" t="str">
        <f>REPLACE([1]Sheet1!H16,2,2,"* *")</f>
        <v>조* *</v>
      </c>
      <c r="I16" s="4" t="s">
        <v>57</v>
      </c>
      <c r="J16" s="4" t="s">
        <v>42</v>
      </c>
      <c r="K16" s="13" t="str">
        <f>IF(LEN([1]Sheet1!K16)*15,LEFT([1]Sheet1!K16,13)&amp;"*******",[1]Sheet1!K16)</f>
        <v>전라남도 화순군 화순읍 *******</v>
      </c>
    </row>
    <row r="17" spans="1:11">
      <c r="A17" s="2">
        <v>15</v>
      </c>
      <c r="B17" s="10" t="s">
        <v>58</v>
      </c>
      <c r="C17" s="11">
        <v>43629</v>
      </c>
      <c r="D17" s="11">
        <v>43642</v>
      </c>
      <c r="E17" s="4" t="s">
        <v>16</v>
      </c>
      <c r="F17" s="4" t="s">
        <v>12</v>
      </c>
      <c r="G17" s="5">
        <v>40000</v>
      </c>
      <c r="H17" s="13" t="str">
        <f>REPLACE([1]Sheet1!H17,2,2,"* *")</f>
        <v>김* *</v>
      </c>
      <c r="I17" s="4" t="s">
        <v>59</v>
      </c>
      <c r="J17" s="4" t="s">
        <v>40</v>
      </c>
      <c r="K17" s="13" t="str">
        <f>IF(LEN([1]Sheet1!K17)*15,LEFT([1]Sheet1!K17,13)&amp;"*******",[1]Sheet1!K17)</f>
        <v>전라남도 화순군 화순읍 *******</v>
      </c>
    </row>
    <row r="18" spans="1:11">
      <c r="A18" s="2">
        <v>16</v>
      </c>
      <c r="B18" s="10" t="s">
        <v>60</v>
      </c>
      <c r="C18" s="11">
        <v>43629</v>
      </c>
      <c r="D18" s="11">
        <v>43642</v>
      </c>
      <c r="E18" s="4" t="s">
        <v>16</v>
      </c>
      <c r="F18" s="4" t="s">
        <v>12</v>
      </c>
      <c r="G18" s="5">
        <v>40000</v>
      </c>
      <c r="H18" s="13" t="str">
        <f>REPLACE([1]Sheet1!H18,2,2,"* *")</f>
        <v>노* *</v>
      </c>
      <c r="I18" s="4" t="s">
        <v>13</v>
      </c>
      <c r="J18" s="4" t="s">
        <v>35</v>
      </c>
      <c r="K18" s="13" t="str">
        <f>IF(LEN([1]Sheet1!K18)*15,LEFT([1]Sheet1!K18,13)&amp;"*******",[1]Sheet1!K18)</f>
        <v>전라남도 화순군 화순읍 *******</v>
      </c>
    </row>
    <row r="19" spans="1:11">
      <c r="A19" s="2">
        <v>17</v>
      </c>
      <c r="B19" s="10" t="s">
        <v>61</v>
      </c>
      <c r="C19" s="11">
        <v>43630</v>
      </c>
      <c r="D19" s="11">
        <v>43642</v>
      </c>
      <c r="E19" s="4" t="s">
        <v>16</v>
      </c>
      <c r="F19" s="4" t="s">
        <v>12</v>
      </c>
      <c r="G19" s="5">
        <v>40000</v>
      </c>
      <c r="H19" s="13" t="str">
        <f>REPLACE([1]Sheet1!H19,2,2,"* *")</f>
        <v>한* *</v>
      </c>
      <c r="I19" s="4" t="s">
        <v>17</v>
      </c>
      <c r="J19" s="4" t="s">
        <v>37</v>
      </c>
      <c r="K19" s="13" t="str">
        <f>IF(LEN([1]Sheet1!K19)*15,LEFT([1]Sheet1!K19,13)&amp;"*******",[1]Sheet1!K19)</f>
        <v>전라남도 화순군 화순읍 *******</v>
      </c>
    </row>
    <row r="20" spans="1:11">
      <c r="A20" s="2">
        <v>18</v>
      </c>
      <c r="B20" s="10" t="s">
        <v>62</v>
      </c>
      <c r="C20" s="11">
        <v>43629</v>
      </c>
      <c r="D20" s="11">
        <v>43642</v>
      </c>
      <c r="E20" s="4" t="s">
        <v>16</v>
      </c>
      <c r="F20" s="4" t="s">
        <v>12</v>
      </c>
      <c r="G20" s="5">
        <v>40000</v>
      </c>
      <c r="H20" s="13" t="str">
        <f>REPLACE([1]Sheet1!H20,2,2,"* *")</f>
        <v>송* *</v>
      </c>
      <c r="I20" s="4" t="s">
        <v>20</v>
      </c>
      <c r="J20" s="4" t="s">
        <v>36</v>
      </c>
      <c r="K20" s="13" t="str">
        <f>IF(LEN([1]Sheet1!K20)*15,LEFT([1]Sheet1!K20,13)&amp;"*******",[1]Sheet1!K20)</f>
        <v>전라남도 화순군 화순읍 *******</v>
      </c>
    </row>
    <row r="21" spans="1:11">
      <c r="A21" s="2">
        <v>19</v>
      </c>
      <c r="B21" s="10" t="s">
        <v>62</v>
      </c>
      <c r="C21" s="11">
        <v>43629</v>
      </c>
      <c r="D21" s="11">
        <v>43642</v>
      </c>
      <c r="E21" s="4" t="s">
        <v>16</v>
      </c>
      <c r="F21" s="4" t="s">
        <v>12</v>
      </c>
      <c r="G21" s="5">
        <v>40000</v>
      </c>
      <c r="H21" s="13" t="str">
        <f>REPLACE([1]Sheet1!H21,2,2,"* *")</f>
        <v>송* *</v>
      </c>
      <c r="I21" s="4" t="s">
        <v>20</v>
      </c>
      <c r="J21" s="4" t="s">
        <v>36</v>
      </c>
      <c r="K21" s="13" t="str">
        <f>IF(LEN([1]Sheet1!K21)*15,LEFT([1]Sheet1!K21,13)&amp;"*******",[1]Sheet1!K21)</f>
        <v>전라남도 화순군 화순읍 *******</v>
      </c>
    </row>
    <row r="22" spans="1:11">
      <c r="A22" s="2">
        <v>20</v>
      </c>
      <c r="B22" s="10" t="s">
        <v>63</v>
      </c>
      <c r="C22" s="11">
        <v>43630</v>
      </c>
      <c r="D22" s="11">
        <v>43642</v>
      </c>
      <c r="E22" s="4" t="s">
        <v>16</v>
      </c>
      <c r="F22" s="4" t="s">
        <v>12</v>
      </c>
      <c r="G22" s="5">
        <v>40000</v>
      </c>
      <c r="H22" s="13" t="str">
        <f>REPLACE([1]Sheet1!H22,2,2,"* *")</f>
        <v>이* *</v>
      </c>
      <c r="I22" s="4" t="s">
        <v>64</v>
      </c>
      <c r="J22" s="4" t="s">
        <v>35</v>
      </c>
      <c r="K22" s="13" t="str">
        <f>IF(LEN([1]Sheet1!K22)*15,LEFT([1]Sheet1!K22,13)&amp;"*******",[1]Sheet1!K22)</f>
        <v>전라남도 화순군 화순읍 *******</v>
      </c>
    </row>
    <row r="23" spans="1:11">
      <c r="A23" s="2">
        <v>21</v>
      </c>
      <c r="B23" s="10" t="s">
        <v>65</v>
      </c>
      <c r="C23" s="11">
        <v>43628</v>
      </c>
      <c r="D23" s="11">
        <v>43642</v>
      </c>
      <c r="E23" s="4" t="s">
        <v>16</v>
      </c>
      <c r="F23" s="4" t="s">
        <v>12</v>
      </c>
      <c r="G23" s="5">
        <v>40000</v>
      </c>
      <c r="H23" s="13" t="str">
        <f>REPLACE([1]Sheet1!H23,2,2,"* *")</f>
        <v>박* *</v>
      </c>
      <c r="I23" s="4" t="s">
        <v>66</v>
      </c>
      <c r="J23" s="4" t="s">
        <v>35</v>
      </c>
      <c r="K23" s="13" t="str">
        <f>IF(LEN([1]Sheet1!K23)*15,LEFT([1]Sheet1!K23,13)&amp;"*******",[1]Sheet1!K23)</f>
        <v>전라남도 화순군 화순읍 *******</v>
      </c>
    </row>
    <row r="24" spans="1:11">
      <c r="A24" s="2">
        <v>22</v>
      </c>
      <c r="B24" s="10" t="s">
        <v>67</v>
      </c>
      <c r="C24" s="11">
        <v>43629</v>
      </c>
      <c r="D24" s="11">
        <v>43642</v>
      </c>
      <c r="E24" s="4" t="s">
        <v>16</v>
      </c>
      <c r="F24" s="4" t="s">
        <v>12</v>
      </c>
      <c r="G24" s="5">
        <v>40000</v>
      </c>
      <c r="H24" s="13" t="str">
        <f>REPLACE([1]Sheet1!H24,2,2,"* *")</f>
        <v>한* *</v>
      </c>
      <c r="I24" s="4" t="s">
        <v>68</v>
      </c>
      <c r="J24" s="4" t="s">
        <v>69</v>
      </c>
      <c r="K24" s="13" t="str">
        <f>IF(LEN([1]Sheet1!K24)*15,LEFT([1]Sheet1!K24,13)&amp;"*******",[1]Sheet1!K24)</f>
        <v>전라남도 화순군 화순읍 *******</v>
      </c>
    </row>
    <row r="25" spans="1:11">
      <c r="A25" s="2">
        <v>23</v>
      </c>
      <c r="B25" s="10" t="s">
        <v>67</v>
      </c>
      <c r="C25" s="11">
        <v>43629</v>
      </c>
      <c r="D25" s="11">
        <v>43642</v>
      </c>
      <c r="E25" s="4" t="s">
        <v>16</v>
      </c>
      <c r="F25" s="4" t="s">
        <v>12</v>
      </c>
      <c r="G25" s="5">
        <v>40000</v>
      </c>
      <c r="H25" s="13" t="str">
        <f>REPLACE([1]Sheet1!H25,2,2,"* *")</f>
        <v>한* *</v>
      </c>
      <c r="I25" s="4" t="s">
        <v>68</v>
      </c>
      <c r="J25" s="4" t="s">
        <v>69</v>
      </c>
      <c r="K25" s="13" t="str">
        <f>IF(LEN([1]Sheet1!K25)*15,LEFT([1]Sheet1!K25,13)&amp;"*******",[1]Sheet1!K25)</f>
        <v>전라남도 화순군 화순읍 *******</v>
      </c>
    </row>
    <row r="26" spans="1:11">
      <c r="A26" s="2">
        <v>24</v>
      </c>
      <c r="B26" s="10" t="s">
        <v>70</v>
      </c>
      <c r="C26" s="11">
        <v>43630</v>
      </c>
      <c r="D26" s="11">
        <v>43642</v>
      </c>
      <c r="E26" s="4" t="s">
        <v>46</v>
      </c>
      <c r="F26" s="4" t="s">
        <v>12</v>
      </c>
      <c r="G26" s="5">
        <v>40000</v>
      </c>
      <c r="H26" s="13" t="str">
        <f>REPLACE([1]Sheet1!H26,6,2,"* *")</f>
        <v>주식회사 * *전력산업</v>
      </c>
      <c r="I26" s="4" t="s">
        <v>41</v>
      </c>
      <c r="J26" s="4" t="s">
        <v>71</v>
      </c>
      <c r="K26" s="13" t="str">
        <f>IF(LEN([1]Sheet1!K26)*15,LEFT([1]Sheet1!K26,13)&amp;"*******",[1]Sheet1!K26)</f>
        <v>전라남도 화순군 화순읍 *******</v>
      </c>
    </row>
    <row r="27" spans="1:11">
      <c r="A27" s="2">
        <v>25</v>
      </c>
      <c r="B27" s="10" t="s">
        <v>72</v>
      </c>
      <c r="C27" s="11">
        <v>43621</v>
      </c>
      <c r="D27" s="11">
        <v>43642</v>
      </c>
      <c r="E27" s="4" t="s">
        <v>27</v>
      </c>
      <c r="F27" s="4" t="s">
        <v>12</v>
      </c>
      <c r="G27" s="5">
        <v>40000</v>
      </c>
      <c r="H27" s="13" t="str">
        <f>REPLACE([1]Sheet1!H27,2,2,"* *")</f>
        <v>김* *</v>
      </c>
      <c r="I27" s="4" t="s">
        <v>20</v>
      </c>
      <c r="J27" s="4" t="s">
        <v>73</v>
      </c>
      <c r="K27" s="13" t="str">
        <f>IF(LEN([1]Sheet1!K27)*15,LEFT([1]Sheet1!K27,13)&amp;"*******",[1]Sheet1!K27)</f>
        <v>전라남도 광양시 광장로 *******</v>
      </c>
    </row>
    <row r="28" spans="1:11">
      <c r="A28" s="2">
        <v>26</v>
      </c>
      <c r="B28" s="10" t="s">
        <v>74</v>
      </c>
      <c r="C28" s="11">
        <v>43630</v>
      </c>
      <c r="D28" s="11">
        <v>43642</v>
      </c>
      <c r="E28" s="4" t="s">
        <v>27</v>
      </c>
      <c r="F28" s="4" t="s">
        <v>12</v>
      </c>
      <c r="G28" s="5">
        <v>40000</v>
      </c>
      <c r="H28" s="13" t="str">
        <f>REPLACE([1]Sheet1!H28,2,2,"* *")</f>
        <v>최* *</v>
      </c>
      <c r="I28" s="4" t="s">
        <v>75</v>
      </c>
      <c r="J28" s="4" t="s">
        <v>76</v>
      </c>
      <c r="K28" s="13" t="str">
        <f>IF(LEN([1]Sheet1!K28)*15,LEFT([1]Sheet1!K28,13)&amp;"*******",[1]Sheet1!K28)</f>
        <v>전라남도 화순군 동복면 *******</v>
      </c>
    </row>
    <row r="29" spans="1:11">
      <c r="A29" s="2">
        <v>27</v>
      </c>
      <c r="B29" s="10" t="s">
        <v>77</v>
      </c>
      <c r="C29" s="11">
        <v>43612</v>
      </c>
      <c r="D29" s="11">
        <v>43643</v>
      </c>
      <c r="E29" s="4" t="s">
        <v>45</v>
      </c>
      <c r="F29" s="4" t="s">
        <v>12</v>
      </c>
      <c r="G29" s="5">
        <v>40000</v>
      </c>
      <c r="H29" s="13" t="str">
        <f>REPLACE([1]Sheet1!H29,2,2,"* *")</f>
        <v>천* *</v>
      </c>
      <c r="I29" s="4" t="s">
        <v>13</v>
      </c>
      <c r="J29" s="4" t="s">
        <v>78</v>
      </c>
      <c r="K29" s="13" t="str">
        <f>IF(LEN([1]Sheet1!K29)*15,LEFT([1]Sheet1!K29,13)&amp;"*******",[1]Sheet1!K29)</f>
        <v>강원도 원주시 판부면 치*******</v>
      </c>
    </row>
    <row r="30" spans="1:11">
      <c r="A30" s="2">
        <v>28</v>
      </c>
      <c r="B30" s="10" t="s">
        <v>79</v>
      </c>
      <c r="C30" s="11">
        <v>43629</v>
      </c>
      <c r="D30" s="11">
        <v>43643</v>
      </c>
      <c r="E30" s="4" t="s">
        <v>27</v>
      </c>
      <c r="F30" s="4" t="s">
        <v>12</v>
      </c>
      <c r="G30" s="5">
        <v>40000</v>
      </c>
      <c r="H30" s="13" t="str">
        <f>REPLACE([1]Sheet1!H30,2,2,"* *")</f>
        <v>최* *</v>
      </c>
      <c r="I30" s="4" t="s">
        <v>68</v>
      </c>
      <c r="J30" s="4" t="s">
        <v>80</v>
      </c>
      <c r="K30" s="13" t="str">
        <f>IF(LEN([1]Sheet1!K30)*15,LEFT([1]Sheet1!K30,13)&amp;"*******",[1]Sheet1!K30)</f>
        <v>광주광역시 북구 우치로1*******</v>
      </c>
    </row>
    <row r="31" spans="1:11">
      <c r="A31" s="2">
        <v>29</v>
      </c>
      <c r="B31" s="10" t="s">
        <v>81</v>
      </c>
      <c r="C31" s="11">
        <v>43627</v>
      </c>
      <c r="D31" s="11">
        <v>43643</v>
      </c>
      <c r="E31" s="4" t="s">
        <v>11</v>
      </c>
      <c r="F31" s="4" t="s">
        <v>12</v>
      </c>
      <c r="G31" s="5">
        <v>40000</v>
      </c>
      <c r="H31" s="13" t="str">
        <f>REPLACE([1]Sheet1!H31,2,2,"* *")</f>
        <v>유* *</v>
      </c>
      <c r="I31" s="4" t="s">
        <v>17</v>
      </c>
      <c r="J31" s="4" t="s">
        <v>82</v>
      </c>
      <c r="K31" s="13" t="str">
        <f>IF(LEN([1]Sheet1!K31)*15,LEFT([1]Sheet1!K31,13)&amp;"*******",[1]Sheet1!K31)</f>
        <v>광주광역시 북구 용주로3*******</v>
      </c>
    </row>
    <row r="32" spans="1:11">
      <c r="A32" s="2">
        <v>30</v>
      </c>
      <c r="B32" s="10" t="s">
        <v>83</v>
      </c>
      <c r="C32" s="11">
        <v>43630</v>
      </c>
      <c r="D32" s="11">
        <v>43643</v>
      </c>
      <c r="E32" s="4" t="s">
        <v>16</v>
      </c>
      <c r="F32" s="4" t="s">
        <v>12</v>
      </c>
      <c r="G32" s="5">
        <v>50000</v>
      </c>
      <c r="H32" s="13" t="str">
        <f>REPLACE([1]Sheet1!H32,2,2,"* *")</f>
        <v>이* *</v>
      </c>
      <c r="I32" s="4" t="s">
        <v>84</v>
      </c>
      <c r="J32" s="4" t="s">
        <v>85</v>
      </c>
      <c r="K32" s="13" t="str">
        <f>IF(LEN([1]Sheet1!K32)*15,LEFT([1]Sheet1!K32,13)&amp;"*******",[1]Sheet1!K32)</f>
        <v>광주광역시 남구 입하길 *******</v>
      </c>
    </row>
    <row r="33" spans="1:11">
      <c r="A33" s="2">
        <v>31</v>
      </c>
      <c r="B33" s="10" t="s">
        <v>83</v>
      </c>
      <c r="C33" s="11">
        <v>43628</v>
      </c>
      <c r="D33" s="11">
        <v>43643</v>
      </c>
      <c r="E33" s="4" t="s">
        <v>16</v>
      </c>
      <c r="F33" s="4" t="s">
        <v>12</v>
      </c>
      <c r="G33" s="5">
        <v>50000</v>
      </c>
      <c r="H33" s="13" t="str">
        <f>REPLACE([1]Sheet1!H33,2,2,"* *")</f>
        <v>이* *</v>
      </c>
      <c r="I33" s="4" t="s">
        <v>84</v>
      </c>
      <c r="J33" s="4" t="s">
        <v>85</v>
      </c>
      <c r="K33" s="13" t="str">
        <f>IF(LEN([1]Sheet1!K33)*15,LEFT([1]Sheet1!K33,13)&amp;"*******",[1]Sheet1!K33)</f>
        <v>광주광역시 남구 입하길 *******</v>
      </c>
    </row>
    <row r="34" spans="1:11">
      <c r="A34" s="2">
        <v>32</v>
      </c>
      <c r="B34" s="10" t="s">
        <v>83</v>
      </c>
      <c r="C34" s="11">
        <v>43627</v>
      </c>
      <c r="D34" s="11">
        <v>43643</v>
      </c>
      <c r="E34" s="4" t="s">
        <v>16</v>
      </c>
      <c r="F34" s="4" t="s">
        <v>12</v>
      </c>
      <c r="G34" s="5">
        <v>50000</v>
      </c>
      <c r="H34" s="13" t="str">
        <f>REPLACE([1]Sheet1!H34,2,2,"* *")</f>
        <v>이* *</v>
      </c>
      <c r="I34" s="4" t="s">
        <v>84</v>
      </c>
      <c r="J34" s="4" t="s">
        <v>85</v>
      </c>
      <c r="K34" s="13" t="str">
        <f>IF(LEN([1]Sheet1!K34)*15,LEFT([1]Sheet1!K34,13)&amp;"*******",[1]Sheet1!K34)</f>
        <v>광주광역시 남구 입하길 *******</v>
      </c>
    </row>
    <row r="35" spans="1:11">
      <c r="A35" s="2">
        <v>33</v>
      </c>
      <c r="B35" s="10" t="s">
        <v>86</v>
      </c>
      <c r="C35" s="11">
        <v>43630</v>
      </c>
      <c r="D35" s="11">
        <v>43643</v>
      </c>
      <c r="E35" s="4" t="s">
        <v>16</v>
      </c>
      <c r="F35" s="4" t="s">
        <v>12</v>
      </c>
      <c r="G35" s="5">
        <v>40000</v>
      </c>
      <c r="H35" s="13" t="str">
        <f>REPLACE([1]Sheet1!H35,6,2,"* *")</f>
        <v>주식회사 * *산업개발</v>
      </c>
      <c r="I35" s="4" t="s">
        <v>87</v>
      </c>
      <c r="J35" s="4" t="s">
        <v>88</v>
      </c>
      <c r="K35" s="13" t="str">
        <f>IF(LEN([1]Sheet1!K35)*15,LEFT([1]Sheet1!K35,13)&amp;"*******",[1]Sheet1!K35)</f>
        <v>광주광역시 동구 참판로 *******</v>
      </c>
    </row>
    <row r="36" spans="1:11">
      <c r="A36" s="2">
        <v>34</v>
      </c>
      <c r="B36" s="10" t="s">
        <v>89</v>
      </c>
      <c r="C36" s="11">
        <v>43627</v>
      </c>
      <c r="D36" s="11">
        <v>43643</v>
      </c>
      <c r="E36" s="4" t="s">
        <v>16</v>
      </c>
      <c r="F36" s="4" t="s">
        <v>12</v>
      </c>
      <c r="G36" s="5">
        <v>40000</v>
      </c>
      <c r="H36" s="13" t="str">
        <f>REPLACE([1]Sheet1!H36,2,2,"* *")</f>
        <v>유* *</v>
      </c>
      <c r="I36" s="4" t="s">
        <v>17</v>
      </c>
      <c r="J36" s="4" t="s">
        <v>90</v>
      </c>
      <c r="K36" s="13" t="str">
        <f>IF(LEN([1]Sheet1!K36)*15,LEFT([1]Sheet1!K36,13)&amp;"*******",[1]Sheet1!K36)</f>
        <v>전라남도 나주시 그린로 *******</v>
      </c>
    </row>
    <row r="37" spans="1:11">
      <c r="A37" s="2">
        <v>35</v>
      </c>
      <c r="B37" s="10" t="s">
        <v>91</v>
      </c>
      <c r="C37" s="11">
        <v>43626</v>
      </c>
      <c r="D37" s="11">
        <v>43643</v>
      </c>
      <c r="E37" s="4" t="s">
        <v>27</v>
      </c>
      <c r="F37" s="4" t="s">
        <v>12</v>
      </c>
      <c r="G37" s="5">
        <v>40000</v>
      </c>
      <c r="H37" s="13" t="str">
        <f>REPLACE([1]Sheet1!H37,2,2,"* *")</f>
        <v>박* *</v>
      </c>
      <c r="I37" s="4" t="s">
        <v>13</v>
      </c>
      <c r="J37" s="4" t="s">
        <v>92</v>
      </c>
      <c r="K37" s="13" t="str">
        <f>IF(LEN([1]Sheet1!K37)*15,LEFT([1]Sheet1!K37,13)&amp;"*******",[1]Sheet1!K37)</f>
        <v>광주광역시 북구 설죽로2*******</v>
      </c>
    </row>
    <row r="38" spans="1:11">
      <c r="A38" s="2">
        <v>36</v>
      </c>
      <c r="B38" s="10" t="s">
        <v>47</v>
      </c>
      <c r="C38" s="11">
        <v>43626</v>
      </c>
      <c r="D38" s="11">
        <v>43643</v>
      </c>
      <c r="E38" s="4" t="s">
        <v>27</v>
      </c>
      <c r="F38" s="4" t="s">
        <v>12</v>
      </c>
      <c r="G38" s="5">
        <v>40000</v>
      </c>
      <c r="H38" s="13" t="str">
        <f>REPLACE([1]Sheet1!H38,2,2,"* *")</f>
        <v>임* *</v>
      </c>
      <c r="I38" s="4" t="s">
        <v>39</v>
      </c>
      <c r="J38" s="4" t="s">
        <v>48</v>
      </c>
      <c r="K38" s="13" t="str">
        <f>IF(LEN([1]Sheet1!K38)*15,LEFT([1]Sheet1!K38,13)&amp;"*******",[1]Sheet1!K38)</f>
        <v>광주광역시 서구 염화로1*******</v>
      </c>
    </row>
    <row r="39" spans="1:11">
      <c r="A39" s="2">
        <v>37</v>
      </c>
      <c r="B39" s="10" t="s">
        <v>93</v>
      </c>
      <c r="C39" s="11">
        <v>43625</v>
      </c>
      <c r="D39" s="11">
        <v>43643</v>
      </c>
      <c r="E39" s="4" t="s">
        <v>27</v>
      </c>
      <c r="F39" s="4" t="s">
        <v>12</v>
      </c>
      <c r="G39" s="5">
        <v>40000</v>
      </c>
      <c r="H39" s="13" t="str">
        <f>REPLACE([1]Sheet1!H39,2,2,"* *")</f>
        <v>정* *</v>
      </c>
      <c r="I39" s="4" t="s">
        <v>94</v>
      </c>
      <c r="J39" s="4" t="s">
        <v>95</v>
      </c>
      <c r="K39" s="13" t="str">
        <f>IF(LEN([1]Sheet1!K39)*15,LEFT([1]Sheet1!K39,13)&amp;"*******",[1]Sheet1!K39)</f>
        <v>광주광역시 북구 설죽로1*******</v>
      </c>
    </row>
    <row r="40" spans="1:11">
      <c r="A40" s="2">
        <v>38</v>
      </c>
      <c r="B40" s="10" t="s">
        <v>96</v>
      </c>
      <c r="C40" s="11">
        <v>43630</v>
      </c>
      <c r="D40" s="11">
        <v>43644</v>
      </c>
      <c r="E40" s="4" t="s">
        <v>27</v>
      </c>
      <c r="F40" s="4" t="s">
        <v>12</v>
      </c>
      <c r="G40" s="5">
        <v>40000</v>
      </c>
      <c r="H40" s="13" t="str">
        <f>REPLACE([1]Sheet1!H40,2,2,"* *")</f>
        <v>유* *</v>
      </c>
      <c r="I40" s="4" t="s">
        <v>13</v>
      </c>
      <c r="J40" s="4" t="s">
        <v>97</v>
      </c>
      <c r="K40" s="13" t="str">
        <f>IF(LEN([1]Sheet1!K40)*15,LEFT([1]Sheet1!K40,13)&amp;"*******",[1]Sheet1!K40)</f>
        <v>경기도 광명시 오리로99*******</v>
      </c>
    </row>
    <row r="41" spans="1:11">
      <c r="A41" s="2">
        <v>39</v>
      </c>
      <c r="B41" s="10" t="s">
        <v>98</v>
      </c>
      <c r="C41" s="11">
        <v>43629</v>
      </c>
      <c r="D41" s="11">
        <v>43644</v>
      </c>
      <c r="E41" s="4" t="s">
        <v>27</v>
      </c>
      <c r="F41" s="4" t="s">
        <v>12</v>
      </c>
      <c r="G41" s="5">
        <v>40000</v>
      </c>
      <c r="H41" s="13" t="str">
        <f>REPLACE([1]Sheet1!H41,2,2,"* *")</f>
        <v>김* *</v>
      </c>
      <c r="I41" s="4" t="s">
        <v>17</v>
      </c>
      <c r="J41" s="4" t="s">
        <v>99</v>
      </c>
      <c r="K41" s="13" t="str">
        <f>IF(LEN([1]Sheet1!K41)*15,LEFT([1]Sheet1!K41,13)&amp;"*******",[1]Sheet1!K41)</f>
        <v>경기도 오산시 대원로38*******</v>
      </c>
    </row>
    <row r="42" spans="1:11">
      <c r="A42" s="2">
        <v>40</v>
      </c>
      <c r="B42" s="10" t="s">
        <v>100</v>
      </c>
      <c r="C42" s="11">
        <v>43628</v>
      </c>
      <c r="D42" s="11">
        <v>43644</v>
      </c>
      <c r="E42" s="4" t="s">
        <v>16</v>
      </c>
      <c r="F42" s="4" t="s">
        <v>12</v>
      </c>
      <c r="G42" s="5">
        <v>40000</v>
      </c>
      <c r="H42" s="13" t="str">
        <f>REPLACE([1]Sheet1!H42,2,2,"* *")</f>
        <v>김* *</v>
      </c>
      <c r="I42" s="4" t="s">
        <v>101</v>
      </c>
      <c r="J42" s="4" t="s">
        <v>102</v>
      </c>
      <c r="K42" s="13" t="str">
        <f>IF(LEN([1]Sheet1!K42)*15,LEFT([1]Sheet1!K42,13)&amp;"*******",[1]Sheet1!K42)</f>
        <v>전라북도 군산시 청소년회*******</v>
      </c>
    </row>
    <row r="43" spans="1:11">
      <c r="A43" s="2">
        <v>41</v>
      </c>
      <c r="B43" s="10" t="s">
        <v>103</v>
      </c>
      <c r="C43" s="11">
        <v>43627</v>
      </c>
      <c r="D43" s="11">
        <v>43644</v>
      </c>
      <c r="E43" s="4" t="s">
        <v>16</v>
      </c>
      <c r="F43" s="4" t="s">
        <v>12</v>
      </c>
      <c r="G43" s="5">
        <v>40000</v>
      </c>
      <c r="H43" s="13" t="str">
        <f>REPLACE([1]Sheet1!H43,2,2,"* *")</f>
        <v>권* *</v>
      </c>
      <c r="I43" s="4" t="s">
        <v>20</v>
      </c>
      <c r="J43" s="4" t="s">
        <v>104</v>
      </c>
      <c r="K43" s="13" t="str">
        <f>IF(LEN([1]Sheet1!K43)*15,LEFT([1]Sheet1!K43,13)&amp;"*******",[1]Sheet1!K43)</f>
        <v>인천광역시 계양구 당미길*******</v>
      </c>
    </row>
  </sheetData>
  <autoFilter ref="B2:K43"/>
  <mergeCells count="1">
    <mergeCell ref="A1:K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2019-07-01T00:12:19Z</cp:lastPrinted>
  <dcterms:created xsi:type="dcterms:W3CDTF">2019-06-30T23:50:03Z</dcterms:created>
  <dcterms:modified xsi:type="dcterms:W3CDTF">2019-07-01T04:08:17Z</dcterms:modified>
</cp:coreProperties>
</file>